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15"/>
  </bookViews>
  <sheets>
    <sheet name="附件1" sheetId="2" r:id="rId1"/>
    <sheet name="附件2" sheetId="3" r:id="rId2"/>
  </sheets>
  <definedNames>
    <definedName name="_xlnm._FilterDatabase" localSheetId="0" hidden="1">附件1!$A$4:$L$4</definedName>
    <definedName name="_xlnm.Print_Titles" localSheetId="0">附件1!$3:$4</definedName>
    <definedName name="_xlnm.Print_Area" localSheetId="1">附件2!$A$1:$I$16</definedName>
  </definedNames>
  <calcPr calcId="144525"/>
</workbook>
</file>

<file path=xl/sharedStrings.xml><?xml version="1.0" encoding="utf-8"?>
<sst xmlns="http://schemas.openxmlformats.org/spreadsheetml/2006/main" count="155" uniqueCount="111">
  <si>
    <t>附件1</t>
  </si>
  <si>
    <t>福建省科技计划项目2026年度经费表(重大专项)</t>
  </si>
  <si>
    <t>序号</t>
  </si>
  <si>
    <t>项目编号</t>
  </si>
  <si>
    <t>项目名称</t>
  </si>
  <si>
    <t>项目类型</t>
  </si>
  <si>
    <t>起止年限</t>
  </si>
  <si>
    <t>项目主管单位</t>
  </si>
  <si>
    <t>拨付单位</t>
  </si>
  <si>
    <t>承担单位</t>
  </si>
  <si>
    <t>负责人</t>
  </si>
  <si>
    <t>经费（万元）</t>
  </si>
  <si>
    <t/>
  </si>
  <si>
    <t>计划总数</t>
  </si>
  <si>
    <t>已拨累计</t>
  </si>
  <si>
    <t>本次拨付</t>
  </si>
  <si>
    <t>总计</t>
  </si>
  <si>
    <t>福建农林大学 汇总</t>
  </si>
  <si>
    <t>2022NZ030014</t>
  </si>
  <si>
    <t>福建省水稻重大病虫害绿色防控技术研发及应用</t>
  </si>
  <si>
    <t>重大专项专题项目</t>
  </si>
  <si>
    <t>2022/2025</t>
  </si>
  <si>
    <t>福建农林大学</t>
  </si>
  <si>
    <t>福建农林大学生命科学学院；福建省农业科学院水稻研究所；闽江学院；福建省农业科学院植物保护研究所；福建省福瑞华安种业科技有限公司</t>
  </si>
  <si>
    <t>王爱荣</t>
  </si>
  <si>
    <t>2022NZ029015</t>
  </si>
  <si>
    <t>福建省特色优势食用菌工厂化专用品种及关键技术攻关</t>
  </si>
  <si>
    <t>福建农林大学生命科学学院；福建省农业科学院食用菌研究所；福建农林大学园艺学院；福建省祥云生物科技发展有限公司；福建万辰生物科技股份有限公司；仙芝科技（福建）股份有限公司；福建成发农业开发有限公司；福建省罗源创鲜农业科技有限公司；漳州市臻蕈生物科技有限公司</t>
  </si>
  <si>
    <t>吴小平</t>
  </si>
  <si>
    <t>2021NZ029009</t>
  </si>
  <si>
    <t>菌草种质创新及其产业化利用关键技术研究与应用</t>
  </si>
  <si>
    <t>2021/2025</t>
  </si>
  <si>
    <t>福建农林大学国家菌草工程技术研究中心；福建省标准化研究院；龙岩中福木业有限公司；福建正原菌草国际合作有限责任公司</t>
  </si>
  <si>
    <t>鲁国东</t>
  </si>
  <si>
    <t>福建省农业科学院作物研究所 汇总</t>
  </si>
  <si>
    <t>2022NZ029017</t>
  </si>
  <si>
    <t>特色林下药材良种选育及高效栽培技术</t>
  </si>
  <si>
    <t>福建省农业科学院</t>
  </si>
  <si>
    <t>福建省农业科学院作物研究所</t>
  </si>
  <si>
    <t>福建省农业科学院农业生物资源研究所；福建农林大学；福建省立医院；福建中医药大学；福建仙芝楼生物科技有限公司；福建承天农林科技发展有限公司；福建西岸生物科技有限公司；福建省振家洋农业开发有限公司；福建省南平市林业科学技术推广中心；南平市科技创意产业园发展中心（南平市科技开发中心、南平市技术转移中心、南平市科技特派员创新创业服务中心）</t>
  </si>
  <si>
    <t>苏海兰</t>
  </si>
  <si>
    <t>厦门大学 汇总</t>
  </si>
  <si>
    <t>2022YZ036012</t>
  </si>
  <si>
    <t>恶性肿瘤早期诊断新产品研发</t>
  </si>
  <si>
    <t>厦门大学</t>
  </si>
  <si>
    <t>厦门大学生命科学学院；福建医科大学孟超肝胆医院（福州市传染病医院）；厦门市迈理奥科技有限公司；泰普生物科学（中国）有限公司；福建医科大学附属协和医院；常州朗合医疗器械有限公司；莆田兰海核医学研究中心</t>
  </si>
  <si>
    <t>林树海</t>
  </si>
  <si>
    <t>2022YZ037013</t>
  </si>
  <si>
    <t>园林废弃物高效处理及资源化利用技术与装备研究</t>
  </si>
  <si>
    <t>厦门大学能源学院（能源研究院）；环创（厦门）科技股份有限公司</t>
  </si>
  <si>
    <t>曾宪海</t>
  </si>
  <si>
    <t>2022HZ028003</t>
  </si>
  <si>
    <t>大功率氢燃料电池重卡研发及产业化</t>
  </si>
  <si>
    <t>厦门大学航空航天学院；厦门金龙联合汽车工业有限公司；东方电气（成都）氢燃料电池科技有限公司；东方电气（福建）氢能科技有限公司</t>
  </si>
  <si>
    <t>周伟</t>
  </si>
  <si>
    <t>中国科学院福建物质结构研究所 汇总</t>
  </si>
  <si>
    <t>8</t>
  </si>
  <si>
    <t>2021HZ027003</t>
  </si>
  <si>
    <t>高强高弹光固化3D打印运动鞋底制造关键技术研究及产业化</t>
  </si>
  <si>
    <t>中国科学院福建物质结构研究所</t>
  </si>
  <si>
    <t>中国科学院福建物质结构研究所；泉州师范学院；福建国锐中科光电有限公司；福建师范大学泉港石化研究院；湖南云箭集团有限公司；安踏（中国）有限公司</t>
  </si>
  <si>
    <t>吴立新</t>
  </si>
  <si>
    <t>附件2</t>
  </si>
  <si>
    <r>
      <rPr>
        <sz val="20"/>
        <rFont val="方正小标宋简体"/>
        <charset val="134"/>
      </rPr>
      <t>专项资金绩效目标表</t>
    </r>
    <r>
      <rPr>
        <sz val="18"/>
        <rFont val="方正小标宋简体"/>
        <charset val="134"/>
      </rPr>
      <t xml:space="preserve">
</t>
    </r>
    <r>
      <rPr>
        <sz val="14"/>
        <rFont val="方正楷体_GBK"/>
        <charset val="134"/>
      </rPr>
      <t>（2026年度）</t>
    </r>
  </si>
  <si>
    <t>科技计划项目经费</t>
  </si>
  <si>
    <t>主管部门（单位）名称
及部门预算编码</t>
  </si>
  <si>
    <t>福建省科学技术厅</t>
  </si>
  <si>
    <t>补助区域</t>
  </si>
  <si>
    <t>省直单位</t>
  </si>
  <si>
    <t>资金情况
（万元）</t>
  </si>
  <si>
    <t xml:space="preserve"> 资金总额：</t>
  </si>
  <si>
    <t xml:space="preserve"> 其中：财政拨款</t>
  </si>
  <si>
    <t xml:space="preserve"> 其他资金</t>
  </si>
  <si>
    <t>总体目标</t>
  </si>
  <si>
    <t>针对我省产业科技需求、关键技术领域和重点学科建设，开展应用关键技术攻关和科技成果转化，培养科技创新人才，支持高校、科研院所和省属企业科技水平提升，促进我省创新能力建设，支撑我省新兴产业高质量发展，推进创新性省份建设。</t>
  </si>
  <si>
    <t>绩
效
指
标</t>
  </si>
  <si>
    <t>一级
指标</t>
  </si>
  <si>
    <t>二级指标</t>
  </si>
  <si>
    <t>三级指标</t>
  </si>
  <si>
    <t>指标解释</t>
  </si>
  <si>
    <t>单位目标值</t>
  </si>
  <si>
    <t>产
出
指
标</t>
  </si>
  <si>
    <t>数量指标</t>
  </si>
  <si>
    <t>支持科技计划项目数量</t>
  </si>
  <si>
    <t>本批计划立项支持我省企事业单位承担的科技项目数</t>
  </si>
  <si>
    <t>≥3</t>
  </si>
  <si>
    <t>≥1</t>
  </si>
  <si>
    <t>时效指标</t>
  </si>
  <si>
    <t>完成项目工作时效</t>
  </si>
  <si>
    <t>项目专项资金在本文件印发之日起三个月完成验收率</t>
  </si>
  <si>
    <t>质量指标</t>
  </si>
  <si>
    <t>项目验收合格情况</t>
  </si>
  <si>
    <t>本批支持省科技计划项目验收合格率</t>
  </si>
  <si>
    <t>≥100%</t>
  </si>
  <si>
    <t>成本
指标</t>
  </si>
  <si>
    <t>经济成本指标</t>
  </si>
  <si>
    <t>项目资金成本控制率</t>
  </si>
  <si>
    <t>本批计划立项安排支持我省企事业单位科技项目金额控制率</t>
  </si>
  <si>
    <t>≤100%</t>
  </si>
  <si>
    <t>效益
指标</t>
  </si>
  <si>
    <t>社会效益
指标</t>
  </si>
  <si>
    <t>培养人才、技术培训（人/次）</t>
  </si>
  <si>
    <t>通过项目实施培养博士、博士后、专业职称晋升、获奖获表彰、技术培训、引进人才等（根据项目数量和验收情况初步估计）</t>
  </si>
  <si>
    <t>≥38</t>
  </si>
  <si>
    <t>≥25</t>
  </si>
  <si>
    <t>≥7</t>
  </si>
  <si>
    <t>满意度指标</t>
  </si>
  <si>
    <t>服务对象
满意度指标</t>
  </si>
  <si>
    <t>服务对象满意度</t>
  </si>
  <si>
    <t>获资助单位调查问卷满意度</t>
  </si>
  <si>
    <t>≥90%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</si>
</sst>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7"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6"/>
      <name val="黑体"/>
      <charset val="134"/>
    </font>
    <font>
      <sz val="12"/>
      <name val="黑体"/>
      <charset val="134"/>
    </font>
    <font>
      <sz val="20"/>
      <name val="方正小标宋简体"/>
      <charset val="134"/>
    </font>
    <font>
      <sz val="12"/>
      <name val="仿宋"/>
      <charset val="134"/>
    </font>
    <font>
      <sz val="11"/>
      <color rgb="FF000000"/>
      <name val="仿宋"/>
      <charset val="134"/>
    </font>
    <font>
      <sz val="11"/>
      <name val="仿宋"/>
      <charset val="134"/>
    </font>
    <font>
      <sz val="12"/>
      <color theme="1"/>
      <name val="仿宋"/>
      <charset val="134"/>
    </font>
    <font>
      <sz val="12"/>
      <name val="东文宋体"/>
      <charset val="134"/>
    </font>
    <font>
      <sz val="11"/>
      <color indexed="8"/>
      <name val="黑体"/>
      <charset val="134"/>
    </font>
    <font>
      <sz val="14"/>
      <color indexed="8"/>
      <name val="黑体"/>
      <charset val="134"/>
    </font>
    <font>
      <sz val="20"/>
      <color indexed="8"/>
      <name val="方正小标宋简体"/>
      <charset val="134"/>
    </font>
    <font>
      <sz val="9"/>
      <color indexed="8"/>
      <name val="宋体"/>
      <charset val="134"/>
    </font>
    <font>
      <b/>
      <sz val="9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8"/>
      <name val="方正小标宋简体"/>
      <charset val="134"/>
    </font>
    <font>
      <sz val="14"/>
      <name val="方正楷体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0" fontId="1" fillId="0" borderId="0">
      <protection locked="0"/>
    </xf>
    <xf numFmtId="0" fontId="15" fillId="13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3" fillId="22" borderId="7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1" fillId="16" borderId="7" applyNumberFormat="0" applyAlignment="0" applyProtection="0">
      <alignment vertical="center"/>
    </xf>
    <xf numFmtId="0" fontId="31" fillId="22" borderId="9" applyNumberFormat="0" applyAlignment="0" applyProtection="0">
      <alignment vertical="center"/>
    </xf>
    <xf numFmtId="0" fontId="32" fillId="29" borderId="10" applyNumberFormat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8" fillId="8" borderId="5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" fillId="0" borderId="0">
      <protection locked="0"/>
    </xf>
    <xf numFmtId="0" fontId="16" fillId="3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</cellStyleXfs>
  <cellXfs count="27">
    <xf numFmtId="0" fontId="0" fillId="0" borderId="0" xfId="0" applyFont="1">
      <alignment vertical="center"/>
    </xf>
    <xf numFmtId="0" fontId="1" fillId="0" borderId="0" xfId="47" applyAlignment="1" applyProtection="1">
      <alignment vertical="center" wrapText="1"/>
    </xf>
    <xf numFmtId="0" fontId="2" fillId="0" borderId="0" xfId="47" applyFont="1" applyAlignment="1" applyProtection="1">
      <alignment horizontal="left" vertical="center"/>
    </xf>
    <xf numFmtId="0" fontId="3" fillId="0" borderId="0" xfId="47" applyFont="1" applyAlignment="1" applyProtection="1">
      <alignment vertical="center" wrapText="1"/>
    </xf>
    <xf numFmtId="0" fontId="4" fillId="0" borderId="0" xfId="47" applyFont="1" applyAlignment="1" applyProtection="1">
      <alignment horizontal="center" vertical="top" wrapText="1"/>
    </xf>
    <xf numFmtId="0" fontId="5" fillId="0" borderId="1" xfId="47" applyFont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vertical="center"/>
    </xf>
    <xf numFmtId="0" fontId="5" fillId="0" borderId="1" xfId="47" applyFont="1" applyBorder="1" applyAlignment="1" applyProtection="1">
      <alignment vertical="center" wrapText="1"/>
    </xf>
    <xf numFmtId="0" fontId="7" fillId="0" borderId="1" xfId="0" applyFont="1" applyFill="1" applyBorder="1" applyAlignment="1">
      <alignment vertical="center"/>
    </xf>
    <xf numFmtId="0" fontId="5" fillId="0" borderId="1" xfId="47" applyFont="1" applyBorder="1" applyAlignment="1" applyProtection="1">
      <alignment horizontal="left" vertical="center" wrapText="1"/>
    </xf>
    <xf numFmtId="0" fontId="5" fillId="0" borderId="2" xfId="47" applyFont="1" applyBorder="1" applyAlignment="1" applyProtection="1">
      <alignment horizontal="center" vertical="center" wrapText="1"/>
    </xf>
    <xf numFmtId="0" fontId="5" fillId="0" borderId="3" xfId="47" applyFont="1" applyBorder="1" applyAlignment="1" applyProtection="1">
      <alignment horizontal="center" vertical="center" wrapText="1"/>
    </xf>
    <xf numFmtId="0" fontId="5" fillId="0" borderId="4" xfId="47" applyFont="1" applyBorder="1" applyAlignment="1" applyProtection="1">
      <alignment horizontal="center" vertical="center" wrapText="1"/>
    </xf>
    <xf numFmtId="0" fontId="8" fillId="0" borderId="1" xfId="47" applyFont="1" applyBorder="1" applyAlignment="1" applyProtection="1">
      <alignment horizontal="center" vertical="center" wrapText="1"/>
    </xf>
    <xf numFmtId="9" fontId="5" fillId="0" borderId="1" xfId="47" applyNumberFormat="1" applyFont="1" applyBorder="1" applyAlignment="1" applyProtection="1">
      <alignment horizontal="center" vertical="center" wrapText="1"/>
    </xf>
    <xf numFmtId="9" fontId="9" fillId="0" borderId="1" xfId="1" applyNumberFormat="1" applyFont="1" applyBorder="1" applyAlignment="1" applyProtection="1">
      <alignment horizontal="center" vertical="center" wrapText="1"/>
    </xf>
    <xf numFmtId="0" fontId="10" fillId="0" borderId="0" xfId="0" applyFont="1">
      <alignment vertical="center"/>
    </xf>
    <xf numFmtId="0" fontId="11" fillId="0" borderId="0" xfId="0" applyFont="1" applyFill="1" applyAlignment="1">
      <alignment horizontal="left" vertical="center" wrapText="1"/>
    </xf>
    <xf numFmtId="0" fontId="12" fillId="0" borderId="0" xfId="0" applyFont="1" applyAlignment="1">
      <alignment horizontal="center" vertical="center" wrapText="1"/>
    </xf>
    <xf numFmtId="0" fontId="12" fillId="0" borderId="0" xfId="0" applyFont="1">
      <alignment vertical="center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常规 2 5" xfId="1"/>
    <cellStyle name="40% - 强调文字颜色 6" xfId="2" builtinId="51"/>
    <cellStyle name="20% - 强调文字颜色 6" xfId="3" builtinId="50"/>
    <cellStyle name="强调文字颜色 6" xfId="4" builtinId="49"/>
    <cellStyle name="40% - 强调文字颜色 5" xfId="5" builtinId="47"/>
    <cellStyle name="20% - 强调文字颜色 5" xfId="6" builtinId="46"/>
    <cellStyle name="强调文字颜色 5" xfId="7" builtinId="45"/>
    <cellStyle name="40% - 强调文字颜色 4" xfId="8" builtinId="43"/>
    <cellStyle name="标题 3" xfId="9" builtinId="18"/>
    <cellStyle name="解释性文本" xfId="10" builtinId="53"/>
    <cellStyle name="汇总" xfId="11" builtinId="25"/>
    <cellStyle name="百分比" xfId="12" builtinId="5"/>
    <cellStyle name="千位分隔" xfId="13" builtinId="3"/>
    <cellStyle name="标题 2" xfId="14" builtinId="17"/>
    <cellStyle name="货币[0]" xfId="15" builtinId="7"/>
    <cellStyle name="60% - 强调文字颜色 4" xfId="16" builtinId="44"/>
    <cellStyle name="警告文本" xfId="17" builtinId="11"/>
    <cellStyle name="20% - 强调文字颜色 2" xfId="18" builtinId="34"/>
    <cellStyle name="60% - 强调文字颜色 5" xfId="19" builtinId="48"/>
    <cellStyle name="标题 1" xfId="20" builtinId="16"/>
    <cellStyle name="超链接" xfId="21" builtinId="8"/>
    <cellStyle name="20% - 强调文字颜色 3" xfId="22" builtinId="38"/>
    <cellStyle name="货币" xfId="23" builtinId="4"/>
    <cellStyle name="20% - 强调文字颜色 4" xfId="24" builtinId="42"/>
    <cellStyle name="计算" xfId="25" builtinId="22"/>
    <cellStyle name="已访问的超链接" xfId="26" builtinId="9"/>
    <cellStyle name="千位分隔[0]" xfId="27" builtinId="6"/>
    <cellStyle name="强调文字颜色 4" xfId="28" builtinId="41"/>
    <cellStyle name="40% - 强调文字颜色 3" xfId="29" builtinId="39"/>
    <cellStyle name="60% - 强调文字颜色 6" xfId="30" builtinId="52"/>
    <cellStyle name="输入" xfId="31" builtinId="20"/>
    <cellStyle name="输出" xfId="32" builtinId="21"/>
    <cellStyle name="检查单元格" xfId="33" builtinId="23"/>
    <cellStyle name="链接单元格" xfId="34" builtinId="24"/>
    <cellStyle name="60% - 强调文字颜色 1" xfId="35" builtinId="32"/>
    <cellStyle name="60% - 强调文字颜色 3" xfId="36" builtinId="40"/>
    <cellStyle name="注释" xfId="37" builtinId="10"/>
    <cellStyle name="标题" xfId="38" builtinId="15"/>
    <cellStyle name="好" xfId="39" builtinId="26"/>
    <cellStyle name="标题 4" xfId="40" builtinId="19"/>
    <cellStyle name="强调文字颜色 1" xfId="41" builtinId="29"/>
    <cellStyle name="适中" xfId="42" builtinId="28"/>
    <cellStyle name="20% - 强调文字颜色 1" xfId="43" builtinId="30"/>
    <cellStyle name="差" xfId="44" builtinId="27"/>
    <cellStyle name="强调文字颜色 2" xfId="45" builtinId="33"/>
    <cellStyle name="40% - 强调文字颜色 1" xfId="46" builtinId="31"/>
    <cellStyle name="常规 2" xfId="47"/>
    <cellStyle name="60% - 强调文字颜色 2" xfId="48" builtinId="36"/>
    <cellStyle name="40% - 强调文字颜色 2" xfId="49" builtinId="35"/>
    <cellStyle name="强调文字颜色 3" xfId="50" builtinId="3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"/>
  <sheetViews>
    <sheetView tabSelected="1" topLeftCell="A8" workbookViewId="0">
      <selection activeCell="H12" sqref="H12"/>
    </sheetView>
  </sheetViews>
  <sheetFormatPr defaultColWidth="9" defaultRowHeight="14.25"/>
  <cols>
    <col min="1" max="1" width="5.175" customWidth="1"/>
    <col min="2" max="2" width="6.26666666666667" customWidth="1"/>
    <col min="3" max="3" width="14.2583333333333" customWidth="1"/>
    <col min="4" max="6" width="8.28333333333333" customWidth="1"/>
    <col min="7" max="7" width="10.875" customWidth="1"/>
    <col min="8" max="8" width="45.125" customWidth="1"/>
    <col min="9" max="9" width="7" customWidth="1"/>
    <col min="10" max="12" width="8.28333333333333" customWidth="1"/>
  </cols>
  <sheetData>
    <row r="1" ht="32" customHeight="1" spans="1:2">
      <c r="A1" s="17" t="s">
        <v>0</v>
      </c>
      <c r="B1" s="17"/>
    </row>
    <row r="2" ht="30" customHeight="1" spans="1:12">
      <c r="A2" s="18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="16" customFormat="1" ht="20" customHeight="1" spans="1:12">
      <c r="A3" s="20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3" t="s">
        <v>7</v>
      </c>
      <c r="G3" s="23" t="s">
        <v>8</v>
      </c>
      <c r="H3" s="20" t="s">
        <v>9</v>
      </c>
      <c r="I3" s="20" t="s">
        <v>10</v>
      </c>
      <c r="J3" s="20" t="s">
        <v>11</v>
      </c>
      <c r="K3" s="20"/>
      <c r="L3" s="20"/>
    </row>
    <row r="4" s="16" customFormat="1" ht="36" customHeight="1" spans="1:12">
      <c r="A4" s="20"/>
      <c r="B4" s="20" t="s">
        <v>12</v>
      </c>
      <c r="C4" s="20" t="s">
        <v>12</v>
      </c>
      <c r="D4" s="20" t="s">
        <v>12</v>
      </c>
      <c r="E4" s="20" t="s">
        <v>12</v>
      </c>
      <c r="F4" s="23" t="s">
        <v>12</v>
      </c>
      <c r="G4" s="23"/>
      <c r="H4" s="20" t="s">
        <v>12</v>
      </c>
      <c r="I4" s="20" t="s">
        <v>12</v>
      </c>
      <c r="J4" s="20" t="s">
        <v>13</v>
      </c>
      <c r="K4" s="20" t="s">
        <v>14</v>
      </c>
      <c r="L4" s="23" t="s">
        <v>15</v>
      </c>
    </row>
    <row r="5" ht="60" customHeight="1" spans="1:12">
      <c r="A5" s="20"/>
      <c r="B5" s="20"/>
      <c r="C5" s="20"/>
      <c r="D5" s="20"/>
      <c r="E5" s="20"/>
      <c r="F5" s="23"/>
      <c r="G5" s="23" t="s">
        <v>16</v>
      </c>
      <c r="H5" s="20"/>
      <c r="I5" s="20"/>
      <c r="J5" s="25">
        <f ca="1" t="shared" ref="J5:L5" si="0">SUBTOTAL(9,J4:J17)</f>
        <v>4100</v>
      </c>
      <c r="K5" s="25">
        <f ca="1" t="shared" si="0"/>
        <v>3690</v>
      </c>
      <c r="L5" s="25">
        <f ca="1" t="shared" si="0"/>
        <v>410</v>
      </c>
    </row>
    <row r="6" ht="52" customHeight="1" spans="1:12">
      <c r="A6" s="21"/>
      <c r="B6" s="22"/>
      <c r="C6" s="21"/>
      <c r="D6" s="22"/>
      <c r="E6" s="21"/>
      <c r="F6" s="22"/>
      <c r="G6" s="24" t="s">
        <v>17</v>
      </c>
      <c r="H6" s="22"/>
      <c r="I6" s="22"/>
      <c r="J6" s="25">
        <f t="shared" ref="J6:L6" si="1">SUBTOTAL(9,J7:J9)</f>
        <v>1400</v>
      </c>
      <c r="K6" s="25">
        <f t="shared" si="1"/>
        <v>1260</v>
      </c>
      <c r="L6" s="25">
        <f t="shared" si="1"/>
        <v>140</v>
      </c>
    </row>
    <row r="7" ht="47" customHeight="1" spans="1:12">
      <c r="A7" s="21">
        <v>1</v>
      </c>
      <c r="B7" s="22" t="s">
        <v>18</v>
      </c>
      <c r="C7" s="21" t="s">
        <v>19</v>
      </c>
      <c r="D7" s="22" t="s">
        <v>20</v>
      </c>
      <c r="E7" s="21" t="s">
        <v>21</v>
      </c>
      <c r="F7" s="22" t="s">
        <v>22</v>
      </c>
      <c r="G7" s="22" t="s">
        <v>22</v>
      </c>
      <c r="H7" s="22" t="s">
        <v>23</v>
      </c>
      <c r="I7" s="22" t="s">
        <v>24</v>
      </c>
      <c r="J7" s="26">
        <v>400</v>
      </c>
      <c r="K7" s="26">
        <v>360</v>
      </c>
      <c r="L7" s="26">
        <v>40</v>
      </c>
    </row>
    <row r="8" ht="63" customHeight="1" spans="1:12">
      <c r="A8" s="21">
        <v>2</v>
      </c>
      <c r="B8" s="22" t="s">
        <v>25</v>
      </c>
      <c r="C8" s="21" t="s">
        <v>26</v>
      </c>
      <c r="D8" s="22" t="s">
        <v>20</v>
      </c>
      <c r="E8" s="21" t="s">
        <v>21</v>
      </c>
      <c r="F8" s="22" t="s">
        <v>22</v>
      </c>
      <c r="G8" s="22" t="s">
        <v>22</v>
      </c>
      <c r="H8" s="22" t="s">
        <v>27</v>
      </c>
      <c r="I8" s="22" t="s">
        <v>28</v>
      </c>
      <c r="J8" s="26">
        <v>400</v>
      </c>
      <c r="K8" s="26">
        <v>360</v>
      </c>
      <c r="L8" s="26">
        <v>40</v>
      </c>
    </row>
    <row r="9" ht="60" customHeight="1" spans="1:12">
      <c r="A9" s="21">
        <v>3</v>
      </c>
      <c r="B9" s="22" t="s">
        <v>29</v>
      </c>
      <c r="C9" s="21" t="s">
        <v>30</v>
      </c>
      <c r="D9" s="22" t="s">
        <v>20</v>
      </c>
      <c r="E9" s="21" t="s">
        <v>31</v>
      </c>
      <c r="F9" s="22" t="s">
        <v>22</v>
      </c>
      <c r="G9" s="22" t="s">
        <v>22</v>
      </c>
      <c r="H9" s="22" t="s">
        <v>32</v>
      </c>
      <c r="I9" s="22" t="s">
        <v>33</v>
      </c>
      <c r="J9" s="26">
        <v>600</v>
      </c>
      <c r="K9" s="26">
        <v>540</v>
      </c>
      <c r="L9" s="26">
        <v>60</v>
      </c>
    </row>
    <row r="10" ht="44" customHeight="1" spans="1:12">
      <c r="A10" s="21"/>
      <c r="B10" s="22"/>
      <c r="C10" s="21"/>
      <c r="D10" s="22"/>
      <c r="E10" s="21"/>
      <c r="F10" s="22"/>
      <c r="G10" s="24" t="s">
        <v>34</v>
      </c>
      <c r="H10" s="22"/>
      <c r="I10" s="22"/>
      <c r="J10" s="25">
        <f t="shared" ref="J10:L10" si="2">SUBTOTAL(9,J11)</f>
        <v>400</v>
      </c>
      <c r="K10" s="25">
        <f t="shared" si="2"/>
        <v>360</v>
      </c>
      <c r="L10" s="25">
        <f t="shared" si="2"/>
        <v>40</v>
      </c>
    </row>
    <row r="11" ht="89" customHeight="1" spans="1:12">
      <c r="A11" s="21">
        <v>4</v>
      </c>
      <c r="B11" s="22" t="s">
        <v>35</v>
      </c>
      <c r="C11" s="21" t="s">
        <v>36</v>
      </c>
      <c r="D11" s="22" t="s">
        <v>20</v>
      </c>
      <c r="E11" s="21" t="s">
        <v>21</v>
      </c>
      <c r="F11" s="22" t="s">
        <v>37</v>
      </c>
      <c r="G11" s="22" t="s">
        <v>38</v>
      </c>
      <c r="H11" s="22" t="s">
        <v>39</v>
      </c>
      <c r="I11" s="22" t="s">
        <v>40</v>
      </c>
      <c r="J11" s="26">
        <v>400</v>
      </c>
      <c r="K11" s="26">
        <v>360</v>
      </c>
      <c r="L11" s="26">
        <v>40</v>
      </c>
    </row>
    <row r="12" ht="60" customHeight="1" spans="1:12">
      <c r="A12" s="21"/>
      <c r="B12" s="22"/>
      <c r="C12" s="21"/>
      <c r="D12" s="22"/>
      <c r="E12" s="21"/>
      <c r="F12" s="22"/>
      <c r="G12" s="24" t="s">
        <v>41</v>
      </c>
      <c r="H12" s="22"/>
      <c r="I12" s="22"/>
      <c r="J12" s="25">
        <f t="shared" ref="J12:L12" si="3">SUBTOTAL(9,J13:J15)</f>
        <v>1500</v>
      </c>
      <c r="K12" s="25">
        <f t="shared" si="3"/>
        <v>1350</v>
      </c>
      <c r="L12" s="25">
        <f t="shared" si="3"/>
        <v>150</v>
      </c>
    </row>
    <row r="13" ht="52" customHeight="1" spans="1:12">
      <c r="A13" s="21">
        <v>5</v>
      </c>
      <c r="B13" s="22" t="s">
        <v>42</v>
      </c>
      <c r="C13" s="21" t="s">
        <v>43</v>
      </c>
      <c r="D13" s="22" t="s">
        <v>20</v>
      </c>
      <c r="E13" s="21" t="s">
        <v>21</v>
      </c>
      <c r="F13" s="22" t="s">
        <v>44</v>
      </c>
      <c r="G13" s="22" t="s">
        <v>44</v>
      </c>
      <c r="H13" s="22" t="s">
        <v>45</v>
      </c>
      <c r="I13" s="22" t="s">
        <v>46</v>
      </c>
      <c r="J13" s="26">
        <v>500</v>
      </c>
      <c r="K13" s="26">
        <v>450</v>
      </c>
      <c r="L13" s="26">
        <v>50</v>
      </c>
    </row>
    <row r="14" ht="36" spans="1:12">
      <c r="A14" s="21">
        <v>6</v>
      </c>
      <c r="B14" s="22" t="s">
        <v>47</v>
      </c>
      <c r="C14" s="21" t="s">
        <v>48</v>
      </c>
      <c r="D14" s="22" t="s">
        <v>20</v>
      </c>
      <c r="E14" s="21" t="s">
        <v>21</v>
      </c>
      <c r="F14" s="22" t="s">
        <v>44</v>
      </c>
      <c r="G14" s="22" t="s">
        <v>44</v>
      </c>
      <c r="H14" s="22" t="s">
        <v>49</v>
      </c>
      <c r="I14" s="22" t="s">
        <v>50</v>
      </c>
      <c r="J14" s="26">
        <v>500</v>
      </c>
      <c r="K14" s="26">
        <v>450</v>
      </c>
      <c r="L14" s="26">
        <v>50</v>
      </c>
    </row>
    <row r="15" ht="36" spans="1:12">
      <c r="A15" s="21">
        <v>7</v>
      </c>
      <c r="B15" s="22" t="s">
        <v>51</v>
      </c>
      <c r="C15" s="21" t="s">
        <v>52</v>
      </c>
      <c r="D15" s="22" t="s">
        <v>20</v>
      </c>
      <c r="E15" s="21" t="s">
        <v>21</v>
      </c>
      <c r="F15" s="22" t="s">
        <v>44</v>
      </c>
      <c r="G15" s="22" t="s">
        <v>44</v>
      </c>
      <c r="H15" s="22" t="s">
        <v>53</v>
      </c>
      <c r="I15" s="22" t="s">
        <v>54</v>
      </c>
      <c r="J15" s="26">
        <v>500</v>
      </c>
      <c r="K15" s="26">
        <v>450</v>
      </c>
      <c r="L15" s="26">
        <v>50</v>
      </c>
    </row>
    <row r="16" ht="48" spans="1:12">
      <c r="A16" s="21"/>
      <c r="B16" s="22"/>
      <c r="C16" s="21"/>
      <c r="D16" s="22"/>
      <c r="E16" s="21"/>
      <c r="F16" s="22"/>
      <c r="G16" s="24" t="s">
        <v>55</v>
      </c>
      <c r="H16" s="22"/>
      <c r="I16" s="22"/>
      <c r="J16" s="25">
        <f t="shared" ref="J16:L16" si="4">SUBTOTAL(9,J17)</f>
        <v>800</v>
      </c>
      <c r="K16" s="25">
        <f t="shared" si="4"/>
        <v>720</v>
      </c>
      <c r="L16" s="25">
        <f t="shared" si="4"/>
        <v>80</v>
      </c>
    </row>
    <row r="17" ht="48" spans="1:12">
      <c r="A17" s="21" t="s">
        <v>56</v>
      </c>
      <c r="B17" s="22" t="s">
        <v>57</v>
      </c>
      <c r="C17" s="21" t="s">
        <v>58</v>
      </c>
      <c r="D17" s="22" t="s">
        <v>20</v>
      </c>
      <c r="E17" s="21" t="s">
        <v>31</v>
      </c>
      <c r="F17" s="22" t="s">
        <v>59</v>
      </c>
      <c r="G17" s="22" t="s">
        <v>59</v>
      </c>
      <c r="H17" s="22" t="s">
        <v>60</v>
      </c>
      <c r="I17" s="22" t="s">
        <v>61</v>
      </c>
      <c r="J17" s="26">
        <v>800</v>
      </c>
      <c r="K17" s="26">
        <v>720</v>
      </c>
      <c r="L17" s="26">
        <v>80</v>
      </c>
    </row>
  </sheetData>
  <mergeCells count="12">
    <mergeCell ref="A1:B1"/>
    <mergeCell ref="A2:L2"/>
    <mergeCell ref="J3:L3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ageMargins left="0.550694444444444" right="0.700694444444445" top="0.432638888888889" bottom="0.472222222222222" header="0.298611111111111" footer="0.196527777777778"/>
  <pageSetup paperSize="9" scale="93" firstPageNumber="3" orientation="landscape" useFirstPageNumber="1" horizontalDpi="600"/>
  <headerFooter differentOddEven="1">
    <oddFooter>&amp;R&amp;14- &amp;P -</oddFooter>
    <evenFooter>&amp;L&amp;14- &amp;P -</even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6"/>
  <sheetViews>
    <sheetView showGridLines="0" view="pageBreakPreview" zoomScale="85" zoomScaleNormal="85" topLeftCell="A3" workbookViewId="0">
      <selection activeCell="E12" sqref="E12"/>
    </sheetView>
  </sheetViews>
  <sheetFormatPr defaultColWidth="9" defaultRowHeight="15.75"/>
  <cols>
    <col min="1" max="1" width="6.125" style="1" customWidth="1"/>
    <col min="2" max="2" width="8.125" style="1" customWidth="1"/>
    <col min="3" max="3" width="13.25" style="1" customWidth="1"/>
    <col min="4" max="4" width="14.85" style="1" customWidth="1"/>
    <col min="5" max="5" width="26.9083333333333" style="1" customWidth="1"/>
    <col min="6" max="7" width="10.1416666666667" style="1" customWidth="1"/>
    <col min="8" max="8" width="10.5833333333333" style="1" customWidth="1"/>
    <col min="9" max="9" width="12.9333333333333" style="1" customWidth="1"/>
    <col min="10" max="16384" width="9" style="1"/>
  </cols>
  <sheetData>
    <row r="1" ht="20.1" customHeight="1" spans="1:4">
      <c r="A1" s="2" t="s">
        <v>62</v>
      </c>
      <c r="B1" s="2"/>
      <c r="C1" s="3"/>
      <c r="D1" s="3"/>
    </row>
    <row r="2" ht="51.75" customHeight="1" spans="1:9">
      <c r="A2" s="4" t="s">
        <v>63</v>
      </c>
      <c r="B2" s="4"/>
      <c r="C2" s="4"/>
      <c r="D2" s="4"/>
      <c r="E2" s="4"/>
      <c r="F2" s="4"/>
      <c r="G2" s="4"/>
      <c r="H2" s="4"/>
      <c r="I2" s="4"/>
    </row>
    <row r="3" ht="34" customHeight="1" spans="1:9">
      <c r="A3" s="5" t="s">
        <v>4</v>
      </c>
      <c r="B3" s="5"/>
      <c r="C3" s="5"/>
      <c r="D3" s="5" t="s">
        <v>64</v>
      </c>
      <c r="E3" s="5"/>
      <c r="F3" s="5"/>
      <c r="G3" s="5"/>
      <c r="H3" s="5"/>
      <c r="I3" s="5"/>
    </row>
    <row r="4" ht="45" customHeight="1" spans="1:9">
      <c r="A4" s="5" t="s">
        <v>65</v>
      </c>
      <c r="B4" s="5"/>
      <c r="C4" s="5"/>
      <c r="D4" s="5" t="s">
        <v>66</v>
      </c>
      <c r="E4" s="5"/>
      <c r="F4" s="11" t="s">
        <v>67</v>
      </c>
      <c r="G4" s="12"/>
      <c r="H4" s="13" t="s">
        <v>68</v>
      </c>
      <c r="I4" s="13"/>
    </row>
    <row r="5" ht="27" customHeight="1" spans="1:9">
      <c r="A5" s="5" t="s">
        <v>69</v>
      </c>
      <c r="B5" s="6"/>
      <c r="C5" s="6"/>
      <c r="D5" s="7" t="s">
        <v>70</v>
      </c>
      <c r="E5" s="13">
        <v>410</v>
      </c>
      <c r="F5" s="13"/>
      <c r="G5" s="13"/>
      <c r="H5" s="13"/>
      <c r="I5" s="13"/>
    </row>
    <row r="6" ht="27" customHeight="1" spans="1:9">
      <c r="A6" s="6"/>
      <c r="B6" s="8"/>
      <c r="C6" s="6"/>
      <c r="D6" s="7" t="s">
        <v>71</v>
      </c>
      <c r="E6" s="13">
        <v>410</v>
      </c>
      <c r="F6" s="13"/>
      <c r="G6" s="13"/>
      <c r="H6" s="13"/>
      <c r="I6" s="13"/>
    </row>
    <row r="7" ht="27" customHeight="1" spans="1:9">
      <c r="A7" s="6"/>
      <c r="B7" s="6"/>
      <c r="C7" s="6"/>
      <c r="D7" s="7" t="s">
        <v>72</v>
      </c>
      <c r="E7" s="5"/>
      <c r="F7" s="5"/>
      <c r="G7" s="5"/>
      <c r="H7" s="5"/>
      <c r="I7" s="5"/>
    </row>
    <row r="8" ht="57" customHeight="1" spans="1:9">
      <c r="A8" s="5" t="s">
        <v>73</v>
      </c>
      <c r="B8" s="9" t="s">
        <v>74</v>
      </c>
      <c r="C8" s="9"/>
      <c r="D8" s="9"/>
      <c r="E8" s="9"/>
      <c r="F8" s="9"/>
      <c r="G8" s="9"/>
      <c r="H8" s="9"/>
      <c r="I8" s="9"/>
    </row>
    <row r="9" ht="27" customHeight="1" spans="1:9">
      <c r="A9" s="5" t="s">
        <v>75</v>
      </c>
      <c r="B9" s="5" t="s">
        <v>76</v>
      </c>
      <c r="C9" s="5" t="s">
        <v>77</v>
      </c>
      <c r="D9" s="5" t="s">
        <v>78</v>
      </c>
      <c r="E9" s="5" t="s">
        <v>79</v>
      </c>
      <c r="F9" s="5" t="s">
        <v>80</v>
      </c>
      <c r="G9" s="5"/>
      <c r="H9" s="5"/>
      <c r="I9" s="5"/>
    </row>
    <row r="10" ht="89" customHeight="1" spans="1:9">
      <c r="A10" s="5"/>
      <c r="B10" s="5"/>
      <c r="C10" s="5"/>
      <c r="D10" s="5"/>
      <c r="E10" s="5"/>
      <c r="F10" s="5" t="s">
        <v>44</v>
      </c>
      <c r="G10" s="5" t="s">
        <v>22</v>
      </c>
      <c r="H10" s="5" t="s">
        <v>37</v>
      </c>
      <c r="I10" s="5" t="s">
        <v>59</v>
      </c>
    </row>
    <row r="11" ht="52" customHeight="1" spans="1:9">
      <c r="A11" s="5"/>
      <c r="B11" s="5" t="s">
        <v>81</v>
      </c>
      <c r="C11" s="5" t="s">
        <v>82</v>
      </c>
      <c r="D11" s="5" t="s">
        <v>83</v>
      </c>
      <c r="E11" s="5" t="s">
        <v>84</v>
      </c>
      <c r="F11" s="5" t="s">
        <v>85</v>
      </c>
      <c r="G11" s="5" t="s">
        <v>85</v>
      </c>
      <c r="H11" s="5" t="s">
        <v>86</v>
      </c>
      <c r="I11" s="5" t="s">
        <v>86</v>
      </c>
    </row>
    <row r="12" ht="68" customHeight="1" spans="1:9">
      <c r="A12" s="5"/>
      <c r="B12" s="5"/>
      <c r="C12" s="5" t="s">
        <v>87</v>
      </c>
      <c r="D12" s="5" t="s">
        <v>88</v>
      </c>
      <c r="E12" s="5" t="s">
        <v>89</v>
      </c>
      <c r="F12" s="14">
        <v>1</v>
      </c>
      <c r="G12" s="14">
        <v>1</v>
      </c>
      <c r="H12" s="14">
        <v>1</v>
      </c>
      <c r="I12" s="14">
        <v>1</v>
      </c>
    </row>
    <row r="13" ht="67" customHeight="1" spans="1:9">
      <c r="A13" s="5"/>
      <c r="B13" s="5"/>
      <c r="C13" s="5" t="s">
        <v>90</v>
      </c>
      <c r="D13" s="5" t="s">
        <v>91</v>
      </c>
      <c r="E13" s="5" t="s">
        <v>92</v>
      </c>
      <c r="F13" s="5" t="s">
        <v>93</v>
      </c>
      <c r="G13" s="5" t="s">
        <v>93</v>
      </c>
      <c r="H13" s="5" t="s">
        <v>93</v>
      </c>
      <c r="I13" s="5" t="s">
        <v>93</v>
      </c>
    </row>
    <row r="14" ht="44" customHeight="1" spans="1:9">
      <c r="A14" s="5"/>
      <c r="B14" s="5" t="s">
        <v>94</v>
      </c>
      <c r="C14" s="5" t="s">
        <v>95</v>
      </c>
      <c r="D14" s="5" t="s">
        <v>96</v>
      </c>
      <c r="E14" s="5" t="s">
        <v>97</v>
      </c>
      <c r="F14" s="5" t="s">
        <v>98</v>
      </c>
      <c r="G14" s="5" t="s">
        <v>98</v>
      </c>
      <c r="H14" s="5" t="s">
        <v>98</v>
      </c>
      <c r="I14" s="5" t="s">
        <v>98</v>
      </c>
    </row>
    <row r="15" ht="82" customHeight="1" spans="1:9">
      <c r="A15" s="5"/>
      <c r="B15" s="10" t="s">
        <v>99</v>
      </c>
      <c r="C15" s="5" t="s">
        <v>100</v>
      </c>
      <c r="D15" s="5" t="s">
        <v>101</v>
      </c>
      <c r="E15" s="5" t="s">
        <v>102</v>
      </c>
      <c r="F15" s="5" t="s">
        <v>103</v>
      </c>
      <c r="G15" s="5" t="s">
        <v>104</v>
      </c>
      <c r="H15" s="5" t="s">
        <v>105</v>
      </c>
      <c r="I15" s="5" t="s">
        <v>86</v>
      </c>
    </row>
    <row r="16" ht="47" customHeight="1" spans="1:9">
      <c r="A16" s="5"/>
      <c r="B16" s="5" t="s">
        <v>106</v>
      </c>
      <c r="C16" s="5" t="s">
        <v>107</v>
      </c>
      <c r="D16" s="5" t="s">
        <v>108</v>
      </c>
      <c r="E16" s="5" t="s">
        <v>109</v>
      </c>
      <c r="F16" s="15" t="s">
        <v>110</v>
      </c>
      <c r="G16" s="15"/>
      <c r="H16" s="15"/>
      <c r="I16" s="15"/>
    </row>
  </sheetData>
  <mergeCells count="21">
    <mergeCell ref="A1:B1"/>
    <mergeCell ref="A2:I2"/>
    <mergeCell ref="A3:C3"/>
    <mergeCell ref="D3:I3"/>
    <mergeCell ref="A4:C4"/>
    <mergeCell ref="D4:E4"/>
    <mergeCell ref="F4:G4"/>
    <mergeCell ref="H4:I4"/>
    <mergeCell ref="E5:I5"/>
    <mergeCell ref="E6:I6"/>
    <mergeCell ref="E7:I7"/>
    <mergeCell ref="B8:I8"/>
    <mergeCell ref="F9:I9"/>
    <mergeCell ref="F16:I16"/>
    <mergeCell ref="A9:A16"/>
    <mergeCell ref="B9:B10"/>
    <mergeCell ref="B11:B13"/>
    <mergeCell ref="C9:C10"/>
    <mergeCell ref="D9:D10"/>
    <mergeCell ref="E9:E10"/>
    <mergeCell ref="A5:C7"/>
  </mergeCells>
  <printOptions horizontalCentered="1"/>
  <pageMargins left="0.629861111111111" right="0.708333333333333" top="0.393055555555556" bottom="0.511805555555556" header="0.156944444444444" footer="0"/>
  <pageSetup paperSize="9" scale="79" firstPageNumber="5" fitToHeight="0" orientation="portrait" useFirstPageNumber="1" horizontalDpi="600"/>
  <headerFooter alignWithMargins="0" differentOddEven="1">
    <oddFooter>&amp;R&amp;"+"&amp;14- &amp;P -</oddFooter>
    <evenFooter>&amp;L&amp;"+"&amp;14- &amp;P -</evenFooter>
  </headerFooter>
  <rowBreaks count="1" manualBreakCount="1">
    <brk id="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陈锋</cp:lastModifiedBy>
  <dcterms:created xsi:type="dcterms:W3CDTF">2025-06-15T11:34:00Z</dcterms:created>
  <dcterms:modified xsi:type="dcterms:W3CDTF">2026-05-06T20:44:59Z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3306A693E7E241EC9AC525F9BBE8E837_12</vt:lpwstr>
  </property>
  <property fmtid="{D5CDD505-2E9C-101B-9397-08002B2CF9AE}" pid="3" name="KSOProductBuildVer">
    <vt:lpwstr>2052-11.8.2.11625</vt:lpwstr>
  </property>
  <property fmtid="{D5CDD505-2E9C-101B-9397-08002B2CF9AE}" pid="4" name="CalculationRule">
    <vt:i4>0</vt:i4>
  </property>
</Properties>
</file>